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4355" windowHeight="7755" activeTab="1"/>
  </bookViews>
  <sheets>
    <sheet name="Modell driftskostnader" sheetId="1" r:id="rId1"/>
    <sheet name="Driftskostnader toalett 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2" l="1"/>
  <c r="D14" i="2"/>
  <c r="C14" i="2"/>
  <c r="C15" i="2" s="1"/>
  <c r="C24" i="1"/>
  <c r="D16" i="1"/>
  <c r="C16" i="1"/>
  <c r="C17" i="1" l="1"/>
  <c r="C25" i="1" s="1"/>
  <c r="C22" i="2"/>
</calcChain>
</file>

<file path=xl/sharedStrings.xml><?xml version="1.0" encoding="utf-8"?>
<sst xmlns="http://schemas.openxmlformats.org/spreadsheetml/2006/main" count="101" uniqueCount="48">
  <si>
    <t>Modell Driftskostnader</t>
  </si>
  <si>
    <t>Kostnadstype</t>
  </si>
  <si>
    <t>Kilde</t>
  </si>
  <si>
    <t>Strøm</t>
  </si>
  <si>
    <t>NØDVENDIGE TILTAK</t>
  </si>
  <si>
    <t>Post nr.</t>
  </si>
  <si>
    <t>Løsninger</t>
  </si>
  <si>
    <t>Kommentarer</t>
  </si>
  <si>
    <t>Se tilleggspunkt</t>
  </si>
  <si>
    <t>Ikke innhentet - antydning fra PL</t>
  </si>
  <si>
    <t xml:space="preserve"> avhengig av hvordan arealet løses visuelt</t>
  </si>
  <si>
    <t>Bankterminal.no v/ Hans Kristian Gressdal</t>
  </si>
  <si>
    <t>Serviceavtale / driftsavtale vil ligge på ca 2000,- pr. mnd.</t>
  </si>
  <si>
    <t>SUM</t>
  </si>
  <si>
    <t>EVENTUELLE TILLEGGSOMRÅDER</t>
  </si>
  <si>
    <t>Sikkerhetsløsninger - Overvåking av området (kamera, sensorer, alarm) osv</t>
  </si>
  <si>
    <t>Miljøløsning for avfall</t>
  </si>
  <si>
    <t>SAMLET SUM</t>
  </si>
  <si>
    <t>Kostad pr år</t>
  </si>
  <si>
    <t>Komm.avg. Vann og avløp</t>
  </si>
  <si>
    <t>Komm.avg. Renovasjon</t>
  </si>
  <si>
    <t>Renhold</t>
  </si>
  <si>
    <t>Vedlikehold bygg, anlegg og utstyr</t>
  </si>
  <si>
    <t>Sesonglagring / transport utstyr</t>
  </si>
  <si>
    <t>Brøyting</t>
  </si>
  <si>
    <t>Driftsavtale betalingsløsninger</t>
  </si>
  <si>
    <t>Inntekt pr år</t>
  </si>
  <si>
    <t>Lien &amp; co + nettsiden  kraft i Nord</t>
  </si>
  <si>
    <t>Antyder 20.000 kw pr år - 21 øre pr. kv + 39,- fastavg pr. mnd + nettleie 35 pr kw  øre linjeleie + 1500 fastbeløp pr år.</t>
  </si>
  <si>
    <t>ISS v/Alise Davidsen</t>
  </si>
  <si>
    <r>
      <t>Basert på renhold 3 toalettrom - totalt 15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frekvens 5 dager i uka - ca 2100 pr. mnd.</t>
    </r>
  </si>
  <si>
    <t>Rekvisita - såpe, toalettpapir, tørkepapir</t>
  </si>
  <si>
    <t>Troms Salgssentral</t>
  </si>
  <si>
    <t>Livssykluskostnader for bygninger - utgitt av RIF Organisasjonen for rådgivere</t>
  </si>
  <si>
    <t>Lagt til grunn 7% av investeringskostnad på 225.000</t>
  </si>
  <si>
    <t xml:space="preserve"> avhengig av hvordan transport og lagring løses</t>
  </si>
  <si>
    <t>Lagt til grunn 1000 besøk pr. år á kr. 20,-</t>
  </si>
  <si>
    <t>Inntekter betalingsløsninger strøm</t>
  </si>
  <si>
    <t>Inntekter betalingsløsninger toalett</t>
  </si>
  <si>
    <t>100 pr døgn, 100 strømleiedøgn i året (2 biler i 50 døgn)</t>
  </si>
  <si>
    <t>SUM Netto</t>
  </si>
  <si>
    <t>Kostnad pr år</t>
  </si>
  <si>
    <t>Tilbud fra Gardia</t>
  </si>
  <si>
    <t>Overvåking av vekter via monitor 2 ganger daglig mellom 08.00 -22-00 kr 1250 pr. mnd + årlig kontroll avanlegget kr. 3400,- pr år</t>
  </si>
  <si>
    <t>Ikke vurdert</t>
  </si>
  <si>
    <t>Kommunalteknisk drift v/ Sindre Dahle</t>
  </si>
  <si>
    <t xml:space="preserve">Estimat pris og forbruk </t>
  </si>
  <si>
    <t>Modell Driftskostnader - kun Toalett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</si>
</sst>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2" borderId="5" xfId="0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1" fillId="0" borderId="0" xfId="0" applyFont="1" applyBorder="1" applyAlignment="1">
      <alignment horizontal="center"/>
    </xf>
    <xf numFmtId="0" fontId="1" fillId="2" borderId="7" xfId="0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0" fillId="2" borderId="8" xfId="0" applyFill="1" applyBorder="1" applyAlignment="1">
      <alignment wrapText="1"/>
    </xf>
    <xf numFmtId="0" fontId="0" fillId="0" borderId="8" xfId="0" applyBorder="1"/>
    <xf numFmtId="0" fontId="0" fillId="3" borderId="5" xfId="0" applyFill="1" applyBorder="1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wrapText="1"/>
    </xf>
    <xf numFmtId="0" fontId="0" fillId="2" borderId="4" xfId="0" applyFill="1" applyBorder="1"/>
    <xf numFmtId="9" fontId="0" fillId="0" borderId="0" xfId="0" applyNumberFormat="1"/>
    <xf numFmtId="0" fontId="3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2" borderId="6" xfId="0" applyFill="1" applyBorder="1"/>
    <xf numFmtId="0" fontId="1" fillId="2" borderId="2" xfId="0" applyFont="1" applyFill="1" applyBorder="1"/>
    <xf numFmtId="0" fontId="1" fillId="0" borderId="2" xfId="0" applyFont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/>
    <xf numFmtId="0" fontId="1" fillId="0" borderId="14" xfId="0" applyFont="1" applyBorder="1"/>
    <xf numFmtId="0" fontId="0" fillId="0" borderId="2" xfId="0" applyBorder="1" applyAlignment="1">
      <alignment horizontal="center"/>
    </xf>
    <xf numFmtId="0" fontId="0" fillId="2" borderId="15" xfId="0" applyFill="1" applyBorder="1" applyAlignment="1">
      <alignment wrapText="1"/>
    </xf>
    <xf numFmtId="0" fontId="0" fillId="0" borderId="2" xfId="0" applyBorder="1"/>
    <xf numFmtId="0" fontId="0" fillId="2" borderId="2" xfId="0" applyFill="1" applyBorder="1"/>
    <xf numFmtId="0" fontId="0" fillId="0" borderId="2" xfId="0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B21" sqref="B21"/>
    </sheetView>
  </sheetViews>
  <sheetFormatPr baseColWidth="10" defaultColWidth="9.140625" defaultRowHeight="15" x14ac:dyDescent="0.25"/>
  <cols>
    <col min="1" max="1" width="8.5703125" customWidth="1"/>
    <col min="2" max="2" width="36.7109375" bestFit="1" customWidth="1"/>
    <col min="3" max="4" width="14.42578125" customWidth="1"/>
    <col min="5" max="5" width="38.85546875" bestFit="1" customWidth="1"/>
    <col min="6" max="6" width="51.85546875" bestFit="1" customWidth="1"/>
  </cols>
  <sheetData>
    <row r="1" spans="1:9" ht="18.75" x14ac:dyDescent="0.3">
      <c r="A1" s="2" t="s">
        <v>0</v>
      </c>
    </row>
    <row r="3" spans="1:9" ht="15.75" thickBot="1" x14ac:dyDescent="0.3">
      <c r="A3" s="3"/>
      <c r="B3" t="s">
        <v>4</v>
      </c>
    </row>
    <row r="4" spans="1:9" ht="16.5" thickBot="1" x14ac:dyDescent="0.3">
      <c r="A4" s="28" t="s">
        <v>5</v>
      </c>
      <c r="B4" s="5" t="s">
        <v>1</v>
      </c>
      <c r="C4" s="6" t="s">
        <v>18</v>
      </c>
      <c r="D4" s="6" t="s">
        <v>26</v>
      </c>
      <c r="E4" s="5" t="s">
        <v>2</v>
      </c>
      <c r="F4" s="5" t="s">
        <v>7</v>
      </c>
    </row>
    <row r="5" spans="1:9" x14ac:dyDescent="0.25">
      <c r="A5" s="29">
        <v>1</v>
      </c>
      <c r="B5" s="26" t="s">
        <v>19</v>
      </c>
      <c r="C5" s="43">
        <v>500</v>
      </c>
      <c r="D5" s="26"/>
      <c r="E5" s="47" t="s">
        <v>45</v>
      </c>
      <c r="F5" s="45" t="s">
        <v>8</v>
      </c>
    </row>
    <row r="6" spans="1:9" x14ac:dyDescent="0.25">
      <c r="A6" s="8">
        <v>2</v>
      </c>
      <c r="B6" s="9" t="s">
        <v>20</v>
      </c>
      <c r="C6" s="44"/>
      <c r="D6" s="10"/>
      <c r="E6" s="48"/>
      <c r="F6" s="46"/>
    </row>
    <row r="7" spans="1:9" ht="45" x14ac:dyDescent="0.25">
      <c r="A7" s="8">
        <v>3</v>
      </c>
      <c r="B7" s="9" t="s">
        <v>3</v>
      </c>
      <c r="C7" s="9">
        <v>13000</v>
      </c>
      <c r="D7" s="9"/>
      <c r="E7" s="9" t="s">
        <v>27</v>
      </c>
      <c r="F7" s="11" t="s">
        <v>28</v>
      </c>
    </row>
    <row r="8" spans="1:9" ht="32.25" x14ac:dyDescent="0.25">
      <c r="A8" s="8">
        <v>4</v>
      </c>
      <c r="B8" s="9" t="s">
        <v>21</v>
      </c>
      <c r="C8" s="9">
        <v>25000</v>
      </c>
      <c r="D8" s="9"/>
      <c r="E8" s="9" t="s">
        <v>29</v>
      </c>
      <c r="F8" s="11" t="s">
        <v>30</v>
      </c>
    </row>
    <row r="9" spans="1:9" x14ac:dyDescent="0.25">
      <c r="A9" s="8">
        <v>5</v>
      </c>
      <c r="B9" s="10" t="s">
        <v>31</v>
      </c>
      <c r="C9" s="9">
        <v>40000</v>
      </c>
      <c r="D9" s="9"/>
      <c r="E9" s="9" t="s">
        <v>32</v>
      </c>
      <c r="F9" s="11" t="s">
        <v>46</v>
      </c>
    </row>
    <row r="10" spans="1:9" ht="30" x14ac:dyDescent="0.25">
      <c r="A10" s="8">
        <v>6</v>
      </c>
      <c r="B10" s="9" t="s">
        <v>22</v>
      </c>
      <c r="C10" s="9">
        <v>16000</v>
      </c>
      <c r="D10" s="9"/>
      <c r="E10" s="11" t="s">
        <v>33</v>
      </c>
      <c r="F10" s="9" t="s">
        <v>34</v>
      </c>
    </row>
    <row r="11" spans="1:9" x14ac:dyDescent="0.25">
      <c r="A11" s="8">
        <v>7</v>
      </c>
      <c r="B11" s="10" t="s">
        <v>23</v>
      </c>
      <c r="C11" s="10">
        <v>20000</v>
      </c>
      <c r="D11" s="10"/>
      <c r="E11" s="9" t="s">
        <v>9</v>
      </c>
      <c r="F11" s="10" t="s">
        <v>35</v>
      </c>
    </row>
    <row r="12" spans="1:9" x14ac:dyDescent="0.25">
      <c r="A12" s="8">
        <v>8</v>
      </c>
      <c r="B12" s="23" t="s">
        <v>24</v>
      </c>
      <c r="C12" s="10"/>
      <c r="D12" s="10"/>
      <c r="E12" s="9" t="s">
        <v>9</v>
      </c>
      <c r="F12" s="10" t="s">
        <v>10</v>
      </c>
      <c r="I12" s="27"/>
    </row>
    <row r="13" spans="1:9" x14ac:dyDescent="0.25">
      <c r="A13" s="8">
        <v>9</v>
      </c>
      <c r="B13" s="10" t="s">
        <v>25</v>
      </c>
      <c r="C13" s="10">
        <v>2000</v>
      </c>
      <c r="D13" s="10"/>
      <c r="E13" s="10" t="s">
        <v>11</v>
      </c>
      <c r="F13" s="9" t="s">
        <v>12</v>
      </c>
    </row>
    <row r="14" spans="1:9" x14ac:dyDescent="0.25">
      <c r="A14" s="8">
        <v>10</v>
      </c>
      <c r="B14" s="10" t="s">
        <v>37</v>
      </c>
      <c r="C14" s="10"/>
      <c r="D14" s="10">
        <v>10000</v>
      </c>
      <c r="E14" s="9" t="s">
        <v>9</v>
      </c>
      <c r="F14" s="9" t="s">
        <v>39</v>
      </c>
    </row>
    <row r="15" spans="1:9" ht="15.75" thickBot="1" x14ac:dyDescent="0.3">
      <c r="A15" s="12">
        <v>11</v>
      </c>
      <c r="B15" s="30" t="s">
        <v>38</v>
      </c>
      <c r="C15" s="13"/>
      <c r="D15" s="13">
        <v>20000</v>
      </c>
      <c r="E15" s="13" t="s">
        <v>9</v>
      </c>
      <c r="F15" s="13" t="s">
        <v>36</v>
      </c>
    </row>
    <row r="16" spans="1:9" ht="15.75" thickBot="1" x14ac:dyDescent="0.3">
      <c r="A16" s="14"/>
      <c r="B16" s="15" t="s">
        <v>13</v>
      </c>
      <c r="C16" s="31">
        <f>SUM(C5:C15)</f>
        <v>116500</v>
      </c>
      <c r="D16" s="31">
        <f>SUM(D5:D15)</f>
        <v>30000</v>
      </c>
      <c r="E16" s="16"/>
      <c r="F16" s="17"/>
    </row>
    <row r="17" spans="1:6" ht="15.75" thickBot="1" x14ac:dyDescent="0.3">
      <c r="A17" s="14"/>
      <c r="B17" s="15" t="s">
        <v>40</v>
      </c>
      <c r="C17" s="49">
        <f>C16-D16</f>
        <v>86500</v>
      </c>
      <c r="D17" s="50"/>
      <c r="E17" s="16"/>
      <c r="F17" s="17"/>
    </row>
    <row r="18" spans="1:6" x14ac:dyDescent="0.25">
      <c r="A18" s="14"/>
      <c r="B18" s="17"/>
      <c r="C18" s="17"/>
      <c r="D18" s="17"/>
      <c r="E18" s="16"/>
      <c r="F18" s="17"/>
    </row>
    <row r="19" spans="1:6" x14ac:dyDescent="0.25">
      <c r="A19" s="18"/>
      <c r="B19" s="19"/>
      <c r="C19" s="19"/>
      <c r="D19" s="19"/>
      <c r="E19" s="20"/>
      <c r="F19" s="19"/>
    </row>
    <row r="20" spans="1:6" ht="15.75" thickBot="1" x14ac:dyDescent="0.3">
      <c r="A20" s="18"/>
      <c r="B20" s="17" t="s">
        <v>14</v>
      </c>
      <c r="C20" s="19"/>
      <c r="D20" s="19"/>
      <c r="E20" s="20"/>
      <c r="F20" s="19"/>
    </row>
    <row r="21" spans="1:6" ht="16.5" thickBot="1" x14ac:dyDescent="0.3">
      <c r="A21" s="4" t="s">
        <v>5</v>
      </c>
      <c r="B21" s="5" t="s">
        <v>6</v>
      </c>
      <c r="C21" s="6" t="s">
        <v>41</v>
      </c>
      <c r="D21" s="25" t="s">
        <v>26</v>
      </c>
      <c r="E21" s="7" t="s">
        <v>2</v>
      </c>
      <c r="F21" s="5" t="s">
        <v>7</v>
      </c>
    </row>
    <row r="22" spans="1:6" ht="45" x14ac:dyDescent="0.25">
      <c r="A22" s="8">
        <v>17</v>
      </c>
      <c r="B22" s="21" t="s">
        <v>15</v>
      </c>
      <c r="C22" s="9">
        <v>18000</v>
      </c>
      <c r="D22" s="9"/>
      <c r="E22" s="10" t="s">
        <v>42</v>
      </c>
      <c r="F22" s="11" t="s">
        <v>43</v>
      </c>
    </row>
    <row r="23" spans="1:6" ht="15.75" thickBot="1" x14ac:dyDescent="0.3">
      <c r="A23" s="8">
        <v>18</v>
      </c>
      <c r="B23" s="22" t="s">
        <v>16</v>
      </c>
      <c r="C23" s="9"/>
      <c r="D23" s="9"/>
      <c r="E23" s="23" t="s">
        <v>44</v>
      </c>
      <c r="F23" s="11"/>
    </row>
    <row r="24" spans="1:6" ht="15.75" thickBot="1" x14ac:dyDescent="0.3">
      <c r="A24" s="24"/>
      <c r="B24" s="32" t="s">
        <v>13</v>
      </c>
      <c r="C24" s="32">
        <f>SUM(C22:C23)</f>
        <v>18000</v>
      </c>
      <c r="D24" s="16"/>
      <c r="E24" s="1"/>
      <c r="F24" s="1"/>
    </row>
    <row r="25" spans="1:6" ht="15.75" thickBot="1" x14ac:dyDescent="0.3">
      <c r="A25" s="24"/>
      <c r="B25" s="32" t="s">
        <v>17</v>
      </c>
      <c r="C25" s="32">
        <f>C17+C24</f>
        <v>104500</v>
      </c>
      <c r="D25" s="16"/>
      <c r="E25" s="1"/>
      <c r="F25" s="1"/>
    </row>
  </sheetData>
  <mergeCells count="4">
    <mergeCell ref="C5:C6"/>
    <mergeCell ref="F5:F6"/>
    <mergeCell ref="E5:E6"/>
    <mergeCell ref="C17:D1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C15" sqref="C15:D15"/>
    </sheetView>
  </sheetViews>
  <sheetFormatPr baseColWidth="10" defaultColWidth="9.140625" defaultRowHeight="15" x14ac:dyDescent="0.25"/>
  <cols>
    <col min="2" max="2" width="37.42578125" bestFit="1" customWidth="1"/>
    <col min="5" max="5" width="38.85546875" customWidth="1"/>
    <col min="6" max="6" width="51.85546875" customWidth="1"/>
  </cols>
  <sheetData>
    <row r="1" spans="1:6" ht="18.75" x14ac:dyDescent="0.3">
      <c r="A1" s="2" t="s">
        <v>47</v>
      </c>
    </row>
    <row r="3" spans="1:6" ht="15.75" thickBot="1" x14ac:dyDescent="0.3">
      <c r="A3" s="3"/>
      <c r="B3" t="s">
        <v>4</v>
      </c>
    </row>
    <row r="4" spans="1:6" ht="32.25" thickBot="1" x14ac:dyDescent="0.3">
      <c r="A4" s="28" t="s">
        <v>5</v>
      </c>
      <c r="B4" s="5" t="s">
        <v>1</v>
      </c>
      <c r="C4" s="6" t="s">
        <v>18</v>
      </c>
      <c r="D4" s="6" t="s">
        <v>26</v>
      </c>
      <c r="E4" s="5" t="s">
        <v>2</v>
      </c>
      <c r="F4" s="5" t="s">
        <v>7</v>
      </c>
    </row>
    <row r="5" spans="1:6" x14ac:dyDescent="0.25">
      <c r="A5" s="29">
        <v>1</v>
      </c>
      <c r="B5" s="26" t="s">
        <v>19</v>
      </c>
      <c r="C5" s="43">
        <v>500</v>
      </c>
      <c r="D5" s="26"/>
      <c r="E5" s="47" t="s">
        <v>45</v>
      </c>
      <c r="F5" s="45"/>
    </row>
    <row r="6" spans="1:6" x14ac:dyDescent="0.25">
      <c r="A6" s="8">
        <v>2</v>
      </c>
      <c r="B6" s="9" t="s">
        <v>20</v>
      </c>
      <c r="C6" s="44"/>
      <c r="D6" s="10"/>
      <c r="E6" s="48"/>
      <c r="F6" s="46"/>
    </row>
    <row r="7" spans="1:6" ht="45" x14ac:dyDescent="0.25">
      <c r="A7" s="8">
        <v>3</v>
      </c>
      <c r="B7" s="9" t="s">
        <v>3</v>
      </c>
      <c r="C7" s="9">
        <v>13000</v>
      </c>
      <c r="D7" s="9"/>
      <c r="E7" s="9" t="s">
        <v>27</v>
      </c>
      <c r="F7" s="11" t="s">
        <v>28</v>
      </c>
    </row>
    <row r="8" spans="1:6" ht="32.25" x14ac:dyDescent="0.25">
      <c r="A8" s="8">
        <v>4</v>
      </c>
      <c r="B8" s="9" t="s">
        <v>21</v>
      </c>
      <c r="C8" s="9">
        <v>25000</v>
      </c>
      <c r="D8" s="9"/>
      <c r="E8" s="9" t="s">
        <v>29</v>
      </c>
      <c r="F8" s="11" t="s">
        <v>30</v>
      </c>
    </row>
    <row r="9" spans="1:6" x14ac:dyDescent="0.25">
      <c r="A9" s="8">
        <v>5</v>
      </c>
      <c r="B9" s="10" t="s">
        <v>31</v>
      </c>
      <c r="C9" s="9">
        <v>40000</v>
      </c>
      <c r="D9" s="9"/>
      <c r="E9" s="9" t="s">
        <v>32</v>
      </c>
      <c r="F9" s="11" t="s">
        <v>46</v>
      </c>
    </row>
    <row r="10" spans="1:6" ht="30" x14ac:dyDescent="0.25">
      <c r="A10" s="8">
        <v>6</v>
      </c>
      <c r="B10" s="9" t="s">
        <v>22</v>
      </c>
      <c r="C10" s="9">
        <v>16000</v>
      </c>
      <c r="D10" s="9"/>
      <c r="E10" s="11" t="s">
        <v>33</v>
      </c>
      <c r="F10" s="9" t="s">
        <v>34</v>
      </c>
    </row>
    <row r="11" spans="1:6" x14ac:dyDescent="0.25">
      <c r="A11" s="8">
        <v>8</v>
      </c>
      <c r="B11" s="23" t="s">
        <v>24</v>
      </c>
      <c r="C11" s="10"/>
      <c r="D11" s="10"/>
      <c r="E11" s="9" t="s">
        <v>9</v>
      </c>
      <c r="F11" s="10" t="s">
        <v>10</v>
      </c>
    </row>
    <row r="12" spans="1:6" x14ac:dyDescent="0.25">
      <c r="A12" s="8">
        <v>9</v>
      </c>
      <c r="B12" s="10" t="s">
        <v>25</v>
      </c>
      <c r="C12" s="10">
        <v>2000</v>
      </c>
      <c r="D12" s="10"/>
      <c r="E12" s="10" t="s">
        <v>11</v>
      </c>
      <c r="F12" s="9" t="s">
        <v>12</v>
      </c>
    </row>
    <row r="13" spans="1:6" ht="15.75" thickBot="1" x14ac:dyDescent="0.3">
      <c r="A13" s="12">
        <v>11</v>
      </c>
      <c r="B13" s="30" t="s">
        <v>38</v>
      </c>
      <c r="C13" s="13"/>
      <c r="D13" s="13">
        <v>20000</v>
      </c>
      <c r="E13" s="13" t="s">
        <v>9</v>
      </c>
      <c r="F13" s="13" t="s">
        <v>36</v>
      </c>
    </row>
    <row r="14" spans="1:6" ht="15.75" thickBot="1" x14ac:dyDescent="0.3">
      <c r="A14" s="14"/>
      <c r="B14" s="15" t="s">
        <v>13</v>
      </c>
      <c r="C14" s="31">
        <f>SUM(C5:C13)</f>
        <v>96500</v>
      </c>
      <c r="D14" s="31">
        <f>SUM(D5:D13)</f>
        <v>20000</v>
      </c>
      <c r="E14" s="16"/>
      <c r="F14" s="17"/>
    </row>
    <row r="15" spans="1:6" ht="15.75" thickBot="1" x14ac:dyDescent="0.3">
      <c r="A15" s="14"/>
      <c r="B15" s="15" t="s">
        <v>40</v>
      </c>
      <c r="C15" s="49">
        <f>C14-D14</f>
        <v>76500</v>
      </c>
      <c r="D15" s="50"/>
      <c r="E15" s="16"/>
      <c r="F15" s="17"/>
    </row>
    <row r="16" spans="1:6" x14ac:dyDescent="0.25">
      <c r="A16" s="14"/>
      <c r="B16" s="17"/>
      <c r="C16" s="17"/>
      <c r="D16" s="17"/>
      <c r="E16" s="16"/>
      <c r="F16" s="17"/>
    </row>
    <row r="17" spans="1:6" x14ac:dyDescent="0.25">
      <c r="A17" s="18"/>
      <c r="B17" s="19"/>
      <c r="C17" s="19"/>
      <c r="D17" s="19"/>
      <c r="E17" s="20"/>
      <c r="F17" s="19"/>
    </row>
    <row r="18" spans="1:6" ht="15.75" thickBot="1" x14ac:dyDescent="0.3">
      <c r="A18" s="18"/>
      <c r="B18" s="17" t="s">
        <v>14</v>
      </c>
      <c r="C18" s="19"/>
      <c r="D18" s="19"/>
      <c r="E18" s="20"/>
      <c r="F18" s="19"/>
    </row>
    <row r="19" spans="1:6" ht="32.25" thickBot="1" x14ac:dyDescent="0.3">
      <c r="A19" s="4" t="s">
        <v>5</v>
      </c>
      <c r="B19" s="33" t="s">
        <v>6</v>
      </c>
      <c r="C19" s="34" t="s">
        <v>41</v>
      </c>
      <c r="D19" s="35" t="s">
        <v>26</v>
      </c>
      <c r="E19" s="36" t="s">
        <v>2</v>
      </c>
      <c r="F19" s="33" t="s">
        <v>7</v>
      </c>
    </row>
    <row r="20" spans="1:6" ht="45.75" thickBot="1" x14ac:dyDescent="0.3">
      <c r="A20" s="38">
        <v>17</v>
      </c>
      <c r="B20" s="39" t="s">
        <v>15</v>
      </c>
      <c r="C20" s="40">
        <v>18000</v>
      </c>
      <c r="D20" s="40"/>
      <c r="E20" s="41" t="s">
        <v>42</v>
      </c>
      <c r="F20" s="42" t="s">
        <v>43</v>
      </c>
    </row>
    <row r="21" spans="1:6" ht="15.75" thickBot="1" x14ac:dyDescent="0.3">
      <c r="A21" s="24"/>
      <c r="B21" s="37" t="s">
        <v>13</v>
      </c>
      <c r="C21" s="37">
        <f>SUM(C20:C20)</f>
        <v>18000</v>
      </c>
      <c r="D21" s="16"/>
      <c r="E21" s="1"/>
      <c r="F21" s="1"/>
    </row>
    <row r="22" spans="1:6" ht="15.75" thickBot="1" x14ac:dyDescent="0.3">
      <c r="A22" s="24"/>
      <c r="B22" s="32" t="s">
        <v>17</v>
      </c>
      <c r="C22" s="32">
        <f>C15+C21</f>
        <v>94500</v>
      </c>
      <c r="D22" s="16"/>
      <c r="E22" s="1"/>
      <c r="F22" s="1"/>
    </row>
  </sheetData>
  <mergeCells count="4">
    <mergeCell ref="C5:C6"/>
    <mergeCell ref="E5:E6"/>
    <mergeCell ref="F5:F6"/>
    <mergeCell ref="C15:D15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Modell driftskostnader</vt:lpstr>
      <vt:lpstr>Driftskostnader toalett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Arve</dc:creator>
  <cp:lastModifiedBy>lekve</cp:lastModifiedBy>
  <cp:lastPrinted>2016-02-29T22:38:46Z</cp:lastPrinted>
  <dcterms:created xsi:type="dcterms:W3CDTF">2016-02-16T10:57:39Z</dcterms:created>
  <dcterms:modified xsi:type="dcterms:W3CDTF">2016-07-13T12:10:23Z</dcterms:modified>
</cp:coreProperties>
</file>